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SHOESRV\Users\procureassist\My Documents\INDIANA BID 2024\"/>
    </mc:Choice>
  </mc:AlternateContent>
  <bookViews>
    <workbookView xWindow="0" yWindow="0" windowWidth="20490" windowHeight="6870" activeTab="1"/>
  </bookViews>
  <sheets>
    <sheet name="Instructions" sheetId="3" r:id="rId1"/>
    <sheet name="Cost Proposal" sheetId="2" r:id="rId2"/>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8" i="2" l="1"/>
  <c r="O28" i="2"/>
  <c r="I4" i="2"/>
</calcChain>
</file>

<file path=xl/sharedStrings.xml><?xml version="1.0" encoding="utf-8"?>
<sst xmlns="http://schemas.openxmlformats.org/spreadsheetml/2006/main" count="152" uniqueCount="58">
  <si>
    <t>BID 25-78845 Footwear</t>
  </si>
  <si>
    <t>Respondent Name</t>
  </si>
  <si>
    <t>Attachment D: Cost Proposal Template</t>
  </si>
  <si>
    <t>Template Instructions</t>
  </si>
  <si>
    <r>
      <t>On this tab and on Tab 2, please fill in all applicable yellow shaded cells. All blue shaded cells will populate automatically.
On Tab 2, please enter the requested information for each listed product or functional equivalent. In order to be considered responsive, you must propose a price and discount for at least 95 percent of all items.</t>
    </r>
    <r>
      <rPr>
        <i/>
        <sz val="11"/>
        <rFont val="Aptos Narrow"/>
        <family val="2"/>
        <scheme val="minor"/>
      </rPr>
      <t xml:space="preserve">
</t>
    </r>
    <r>
      <rPr>
        <sz val="11"/>
        <rFont val="Aptos Narrow"/>
        <family val="2"/>
        <scheme val="minor"/>
      </rPr>
      <t>Please do not alter any other cells or any formulas in this document. Doing so may result in the removal of your proposal from consideration.</t>
    </r>
  </si>
  <si>
    <t xml:space="preserve">BID 25-78845 </t>
  </si>
  <si>
    <t>Cost Proposal Template</t>
  </si>
  <si>
    <t>Footwear</t>
  </si>
  <si>
    <t>Responsive Items</t>
  </si>
  <si>
    <r>
      <rPr>
        <b/>
        <u/>
        <sz val="11"/>
        <color rgb="FF000000"/>
        <rFont val="Aptos Narrow"/>
        <scheme val="minor"/>
      </rPr>
      <t>Instructions</t>
    </r>
    <r>
      <rPr>
        <b/>
        <sz val="11"/>
        <color rgb="FF000000"/>
        <rFont val="Aptos Narrow"/>
        <scheme val="minor"/>
      </rPr>
      <t xml:space="preserve">: </t>
    </r>
    <r>
      <rPr>
        <sz val="11"/>
        <color rgb="FF000000"/>
        <rFont val="Aptos Narrow"/>
        <scheme val="minor"/>
      </rPr>
      <t>On this worksheet, Respondents are encouraged to provide pricing for all items. All Respondents must provide pricing for at least 95% of items on this worksheet. If any items listed have been discontinued; please provide the closest functional equivalent. The State will only accept items that are functionally equivalent to the items specified. Pricing must include all delivery, shipping, service, restocking and administrative costs associated with the product. The contents of this Cost Proposal reflect the State's current vendors' UOM and package size. The State prefers packaging that is within 150% of the original number of items per UOM, but acknowledges that for some items, the current packaging may not be standard. Please note that you must provide a percent off discount for all proposed items. Please note that these items are only representative of items purchased by the State and are not to be considered a market basket or construed as items guaranteed to be purchased under the future QPA.</t>
    </r>
    <r>
      <rPr>
        <b/>
        <sz val="11"/>
        <color rgb="FF000000"/>
        <rFont val="Aptos Narrow"/>
        <scheme val="minor"/>
      </rPr>
      <t xml:space="preserve"> Please do not add any values to the blue cells in the Proposed Price.</t>
    </r>
  </si>
  <si>
    <t>*The item specified below by brand name is intended to establish a standard of quality, which will be required.  Similar items not listed below which are included in the submitted bids will be considered if comparable in quality and function.  It will be the bidder's responsibility to provide all technical information as to the acceptability of the alternate item(s).</t>
  </si>
  <si>
    <t>State Product Description</t>
  </si>
  <si>
    <t>State UOM</t>
  </si>
  <si>
    <t>State Number of Items Per UOM</t>
  </si>
  <si>
    <t>Proposed UOM</t>
  </si>
  <si>
    <t>Proposed Number of Items Per UOM</t>
  </si>
  <si>
    <t>Proposed 
Price</t>
  </si>
  <si>
    <t>Publicly Available List Price</t>
  </si>
  <si>
    <t>Manufacturer/Item Number</t>
  </si>
  <si>
    <t>Detailed Product Description</t>
  </si>
  <si>
    <t>Link to Product Webpage (if available)</t>
  </si>
  <si>
    <t>Percent-Off Discount (%)</t>
  </si>
  <si>
    <t>Black, Men's Classic 7 oz. Canvas Slip-on, Style 6199, Cotton Canvas Upper w/Elastic Gore. Rubber Sole w/Cushioned Insole. Colorfast &amp; Washable.</t>
  </si>
  <si>
    <t>DZ</t>
  </si>
  <si>
    <t>12 pairs</t>
  </si>
  <si>
    <t>Black, Women's Classic 7 oz. Canvas Slip-on, Style 6199, Cotton Canvas Upper w/Elastic Gore. Rubber Sole w/Cushioned Insole. Colorfast &amp; Washable</t>
  </si>
  <si>
    <t>White, Mens,Canvas Slip-on,Gore:Cotton elastic w/over lock,woven cotton duck uppers w/double stitching,padded cuffs&amp;full cushion insoles w/arch support,heavy duty non skid vulcanized rubber soles,reinforced stress pts.,no second/irregular</t>
  </si>
  <si>
    <t xml:space="preserve">Canvas Heavy Duty Shoe (11oz) - Slip-on                                                                                          
Womens Whole Sizes 5 -14                                                                                                                 </t>
  </si>
  <si>
    <t>Black, Men's Athletic Leather, Velcro Closure, Leather Uppers, Ventilated Toe &amp; Side Panels, Padded Tongue, EVA Cushion Crepe Mid-Sole, No metal or plastic eyelets, Heavy duty
athletic laces_x000D_</t>
  </si>
  <si>
    <t>M or W, Black, Women's Athletic Leather w/Velcro Closure, Low Cut, Genuine Leather Uppers, Padded Collar &amp; Tongue, Cushioned Insole, Durable Rubber Out-Sole</t>
  </si>
  <si>
    <t>M or EEEE, Black, Men's Athletic Leather Tie, Leather Uppers, Ventilated Toe &amp; Side Panels, Padded Tongue, EVA Cushion Crepe Mid-Sole, No metal or plastic eyelets, Heavy duty athletic laces</t>
  </si>
  <si>
    <t>Black, Womens Athletic Leather Tie, Genuine Leather Uppers, Ventilated Toe &amp; Side Panels, Padded Collar &amp; Tongue, EVA Cushion Crepe Mid-Sole, Non-Marking Out-Sole, No metal or
plastic eyelets, Heavy duty athletic laces</t>
  </si>
  <si>
    <t>Black, Medium Width, Mens Nylon Jogger, Lace-Up, Nylon Mesh Upper w/Suede Leather Trim, Padded Collar &amp; Tongue, White Crepe Rubb</t>
  </si>
  <si>
    <t>Nylon Jogger Shoe - Velcro Closure
Womens Whole Sizes 5-14</t>
  </si>
  <si>
    <t>Black, Medium Width, Mens Nylon Jogger, Velcro Closure, Nylon Mesh Upper w/Suede Leather Trim, Padded Collar &amp; Tongue, White Crepe Rubber or PVC Sole w/Athletic Wedge, Full Cushioned Insole w/Wing Arch</t>
  </si>
  <si>
    <t>Black, Women's Nylon Jogger, Lace-Up, Nylon Upper w/Suede Leather Trim, Foam Padded Collar &amp; Tongue, White Crepe Rubber or PVC Sole, Athletic Wedge,</t>
  </si>
  <si>
    <t>Orange,Unisex, Shower, 1-piece, Soft PVC,No Half Sz</t>
  </si>
  <si>
    <t>Reg, Black, Male, Work, Full grain leather upper, Seamless toe, Cotton vamp lining, Cambrelle quarter lining, Padded inside collar, Cushioned insole, Non-skid outsole, Goodyear welt with upper stitched to midsole, V notched heel</t>
  </si>
  <si>
    <t>Black, Female, Work, Full grain leather upper, Seamless toe, Cotton vamp lining, Cambrelle quarter lining, Padded inside collar, Cushioned insole, Non-skid</t>
  </si>
  <si>
    <t>Black, Medium Width, Mens leather tennis shoes, Velcro closure, clear sole</t>
  </si>
  <si>
    <t xml:space="preserve">Black, Medium Width, Womens leather tennis shoes, velcro closure, clear sole </t>
  </si>
  <si>
    <t>M or W Unifoot Sandal, slip resistant, vinyl</t>
  </si>
  <si>
    <t>TOTAl</t>
  </si>
  <si>
    <t>12 PAIRS</t>
  </si>
  <si>
    <t>SHOE CORP #6199</t>
  </si>
  <si>
    <t>SHOE CORP #SC326</t>
  </si>
  <si>
    <t>SHOECORP #SC326</t>
  </si>
  <si>
    <t>SHOE CORP #2800</t>
  </si>
  <si>
    <t>SHOE CORP #2700</t>
  </si>
  <si>
    <t>SHOE CORP #L42294</t>
  </si>
  <si>
    <t>SHOE CORP #42294</t>
  </si>
  <si>
    <t>SHOE CORP #888</t>
  </si>
  <si>
    <t>SHOE CORP #21</t>
  </si>
  <si>
    <t>SHOE CORP #CV2900</t>
  </si>
  <si>
    <t>SHOE CORP #SC111</t>
  </si>
  <si>
    <t>SHOE CORPORATION OF BIRMINGHAM  INC.</t>
  </si>
  <si>
    <t>SHOE CORPORATION OF BIRMINGHAM INC.</t>
  </si>
  <si>
    <t>SEE ENCLOSED PRODUCT SHEET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</si>
</sst>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0.0%"/>
    <numFmt numFmtId="165" formatCode="_(* #,##0_);_(* \(#,##0\);_(* &quot;-&quot;??_);_(@_)"/>
  </numFmts>
  <fonts count="13">
    <font>
      <sz val="11"/>
      <color theme="1"/>
      <name val="Aptos Narrow"/>
      <family val="2"/>
      <scheme val="minor"/>
    </font>
    <font>
      <sz val="11"/>
      <color theme="1"/>
      <name val="Aptos Narrow"/>
      <family val="2"/>
      <scheme val="minor"/>
    </font>
    <font>
      <b/>
      <sz val="11"/>
      <color theme="1"/>
      <name val="Aptos Narrow"/>
      <family val="2"/>
      <scheme val="minor"/>
    </font>
    <font>
      <b/>
      <sz val="12"/>
      <color theme="1"/>
      <name val="Aptos Narrow"/>
      <family val="2"/>
      <scheme val="minor"/>
    </font>
    <font>
      <b/>
      <sz val="11"/>
      <name val="Aptos Narrow"/>
      <family val="2"/>
      <scheme val="minor"/>
    </font>
    <font>
      <sz val="11"/>
      <name val="Aptos Narrow"/>
      <family val="2"/>
      <scheme val="minor"/>
    </font>
    <font>
      <i/>
      <sz val="11"/>
      <name val="Aptos Narrow"/>
      <family val="2"/>
      <scheme val="minor"/>
    </font>
    <font>
      <sz val="10"/>
      <color theme="1"/>
      <name val="Aptos Narrow"/>
      <family val="2"/>
      <scheme val="minor"/>
    </font>
    <font>
      <b/>
      <i/>
      <sz val="10"/>
      <color rgb="FFFF0000"/>
      <name val="Aptos Narrow"/>
      <family val="2"/>
      <scheme val="minor"/>
    </font>
    <font>
      <sz val="11"/>
      <color rgb="FFFF0000"/>
      <name val="Calibri"/>
      <family val="2"/>
    </font>
    <font>
      <b/>
      <u/>
      <sz val="11"/>
      <color rgb="FF000000"/>
      <name val="Aptos Narrow"/>
      <scheme val="minor"/>
    </font>
    <font>
      <b/>
      <sz val="11"/>
      <color rgb="FF000000"/>
      <name val="Aptos Narrow"/>
      <scheme val="minor"/>
    </font>
    <font>
      <sz val="11"/>
      <color rgb="FF000000"/>
      <name val="Aptos Narrow"/>
      <scheme val="minor"/>
    </font>
  </fonts>
  <fills count="12">
    <fill>
      <patternFill patternType="none"/>
    </fill>
    <fill>
      <patternFill patternType="gray125"/>
    </fill>
    <fill>
      <patternFill patternType="solid">
        <fgColor theme="0" tint="-4.9989318521683403E-2"/>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rgb="FFFFFF99"/>
        <bgColor indexed="64"/>
      </patternFill>
    </fill>
    <fill>
      <patternFill patternType="solid">
        <fgColor rgb="FFCCFFFF"/>
        <bgColor indexed="64"/>
      </patternFill>
    </fill>
    <fill>
      <patternFill patternType="solid">
        <fgColor rgb="FFFFFFFF"/>
        <bgColor rgb="FF000000"/>
      </patternFill>
    </fill>
    <fill>
      <patternFill patternType="solid">
        <fgColor rgb="FFFFFF66"/>
        <bgColor indexed="64"/>
      </patternFill>
    </fill>
    <fill>
      <patternFill patternType="solid">
        <fgColor theme="7" tint="0.59999389629810485"/>
        <bgColor indexed="64"/>
      </patternFill>
    </fill>
    <fill>
      <patternFill patternType="solid">
        <fgColor rgb="FF00B05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47">
    <xf numFmtId="0" fontId="0" fillId="0" borderId="0" xfId="0"/>
    <xf numFmtId="0" fontId="0" fillId="0" borderId="0" xfId="0" applyProtection="1">
      <protection locked="0"/>
    </xf>
    <xf numFmtId="0" fontId="0" fillId="0" borderId="0" xfId="0" applyAlignment="1">
      <alignment wrapText="1"/>
    </xf>
    <xf numFmtId="0" fontId="3" fillId="0" borderId="0" xfId="0" applyFont="1"/>
    <xf numFmtId="0" fontId="2" fillId="2" borderId="1" xfId="0" applyFont="1" applyFill="1" applyBorder="1" applyAlignment="1">
      <alignment horizontal="left"/>
    </xf>
    <xf numFmtId="0" fontId="2" fillId="4" borderId="0" xfId="0" applyFont="1" applyFill="1"/>
    <xf numFmtId="0" fontId="2" fillId="5" borderId="5" xfId="0" applyFont="1" applyFill="1" applyBorder="1" applyAlignment="1">
      <alignment horizontal="center" vertical="center" wrapText="1"/>
    </xf>
    <xf numFmtId="0" fontId="4" fillId="5" borderId="5" xfId="0" applyFont="1" applyFill="1" applyBorder="1" applyAlignment="1">
      <alignment horizontal="center" vertical="center" wrapText="1"/>
    </xf>
    <xf numFmtId="165" fontId="4" fillId="5" borderId="5" xfId="1" applyNumberFormat="1" applyFont="1" applyFill="1" applyBorder="1" applyAlignment="1" applyProtection="1">
      <alignment horizontal="center" vertical="center" wrapText="1"/>
    </xf>
    <xf numFmtId="44" fontId="2" fillId="5" borderId="5" xfId="2" applyFont="1" applyFill="1" applyBorder="1" applyAlignment="1" applyProtection="1">
      <alignment horizontal="center" vertical="center" wrapText="1"/>
    </xf>
    <xf numFmtId="0" fontId="0" fillId="0" borderId="6" xfId="0" applyBorder="1" applyAlignment="1">
      <alignment horizontal="center" vertical="center"/>
    </xf>
    <xf numFmtId="0" fontId="0" fillId="6" borderId="6" xfId="0" applyFill="1" applyBorder="1" applyAlignment="1" applyProtection="1">
      <alignment horizontal="center" vertical="center"/>
      <protection locked="0"/>
    </xf>
    <xf numFmtId="1" fontId="0" fillId="6" borderId="6" xfId="0" applyNumberFormat="1" applyFill="1" applyBorder="1" applyAlignment="1" applyProtection="1">
      <alignment horizontal="center" vertical="center"/>
      <protection locked="0"/>
    </xf>
    <xf numFmtId="44" fontId="0" fillId="7" borderId="6" xfId="2" applyFont="1" applyFill="1" applyBorder="1" applyAlignment="1" applyProtection="1">
      <alignment horizontal="center" vertical="center"/>
    </xf>
    <xf numFmtId="44" fontId="0" fillId="6" borderId="6" xfId="2" applyFont="1" applyFill="1" applyBorder="1" applyAlignment="1" applyProtection="1">
      <alignment horizontal="center" vertical="center"/>
      <protection locked="0"/>
    </xf>
    <xf numFmtId="49" fontId="0" fillId="6" borderId="6" xfId="0" applyNumberFormat="1" applyFill="1" applyBorder="1" applyAlignment="1" applyProtection="1">
      <alignment horizontal="center" vertical="center"/>
      <protection locked="0"/>
    </xf>
    <xf numFmtId="0" fontId="0" fillId="0" borderId="0" xfId="0" applyAlignment="1">
      <alignment horizontal="left" wrapText="1"/>
    </xf>
    <xf numFmtId="0" fontId="7" fillId="0" borderId="0" xfId="0" applyFont="1"/>
    <xf numFmtId="0" fontId="8" fillId="0" borderId="0" xfId="0" applyFont="1"/>
    <xf numFmtId="0" fontId="3" fillId="0" borderId="7" xfId="0" applyFont="1" applyBorder="1"/>
    <xf numFmtId="0" fontId="7" fillId="0" borderId="7" xfId="0" applyFont="1" applyBorder="1"/>
    <xf numFmtId="0" fontId="0" fillId="0" borderId="8" xfId="0" applyBorder="1" applyAlignment="1">
      <alignment wrapText="1"/>
    </xf>
    <xf numFmtId="0" fontId="0" fillId="0" borderId="9" xfId="0" applyBorder="1" applyAlignment="1">
      <alignment wrapText="1"/>
    </xf>
    <xf numFmtId="0" fontId="5" fillId="0" borderId="10" xfId="0" applyFont="1" applyBorder="1" applyAlignment="1">
      <alignment wrapText="1"/>
    </xf>
    <xf numFmtId="0" fontId="0" fillId="0" borderId="11" xfId="0" applyBorder="1" applyAlignment="1">
      <alignment wrapText="1"/>
    </xf>
    <xf numFmtId="10" fontId="0" fillId="0" borderId="0" xfId="0" applyNumberFormat="1"/>
    <xf numFmtId="44" fontId="0" fillId="4" borderId="0" xfId="0" applyNumberFormat="1" applyFill="1"/>
    <xf numFmtId="10" fontId="0" fillId="6" borderId="6" xfId="3" applyNumberFormat="1" applyFont="1" applyFill="1" applyBorder="1" applyAlignment="1" applyProtection="1">
      <alignment horizontal="center" vertical="center"/>
    </xf>
    <xf numFmtId="10" fontId="0" fillId="9" borderId="6" xfId="3" applyNumberFormat="1" applyFont="1" applyFill="1" applyBorder="1" applyAlignment="1" applyProtection="1">
      <alignment horizontal="center" vertical="center"/>
    </xf>
    <xf numFmtId="0" fontId="0" fillId="9" borderId="1" xfId="0" applyFill="1" applyBorder="1" applyAlignment="1" applyProtection="1">
      <alignment horizontal="center" vertical="center"/>
      <protection locked="0"/>
    </xf>
    <xf numFmtId="1" fontId="0" fillId="9" borderId="1" xfId="0" applyNumberFormat="1" applyFill="1" applyBorder="1" applyAlignment="1" applyProtection="1">
      <alignment horizontal="center" vertical="center"/>
      <protection locked="0"/>
    </xf>
    <xf numFmtId="44" fontId="0" fillId="9" borderId="1" xfId="2" applyFont="1" applyFill="1" applyBorder="1" applyAlignment="1" applyProtection="1">
      <alignment horizontal="center" vertical="center"/>
      <protection locked="0"/>
    </xf>
    <xf numFmtId="49" fontId="0" fillId="9" borderId="1" xfId="0" applyNumberFormat="1" applyFill="1" applyBorder="1" applyAlignment="1" applyProtection="1">
      <alignment horizontal="center" vertical="center"/>
      <protection locked="0"/>
    </xf>
    <xf numFmtId="44" fontId="0" fillId="10" borderId="6" xfId="2" applyFont="1" applyFill="1" applyBorder="1" applyAlignment="1" applyProtection="1">
      <alignment horizontal="center" vertical="center"/>
    </xf>
    <xf numFmtId="0" fontId="0" fillId="0" borderId="13" xfId="0" applyBorder="1" applyAlignment="1">
      <alignment horizontal="center" vertical="center"/>
    </xf>
    <xf numFmtId="0" fontId="5" fillId="0" borderId="14" xfId="0" applyFont="1" applyBorder="1" applyAlignment="1">
      <alignment wrapText="1"/>
    </xf>
    <xf numFmtId="44" fontId="0" fillId="11" borderId="1" xfId="0" applyNumberFormat="1" applyFill="1" applyBorder="1"/>
    <xf numFmtId="0" fontId="2" fillId="2" borderId="1" xfId="0" applyFont="1" applyFill="1" applyBorder="1" applyAlignment="1">
      <alignment horizontal="left" vertical="center"/>
    </xf>
    <xf numFmtId="49" fontId="7" fillId="6" borderId="1" xfId="0" applyNumberFormat="1" applyFont="1" applyFill="1" applyBorder="1" applyAlignment="1" applyProtection="1">
      <alignment horizontal="left" vertical="center"/>
      <protection locked="0"/>
    </xf>
    <xf numFmtId="0" fontId="5" fillId="4" borderId="1" xfId="0" applyFont="1" applyFill="1" applyBorder="1" applyAlignment="1">
      <alignment horizontal="left" vertical="center" wrapText="1"/>
    </xf>
    <xf numFmtId="0" fontId="9" fillId="8" borderId="12" xfId="0" applyFont="1" applyFill="1" applyBorder="1" applyAlignment="1">
      <alignment horizontal="left" vertical="center" wrapText="1"/>
    </xf>
    <xf numFmtId="164" fontId="0" fillId="4" borderId="2" xfId="3" applyNumberFormat="1" applyFont="1" applyFill="1" applyBorder="1" applyAlignment="1" applyProtection="1">
      <alignment horizontal="center"/>
    </xf>
    <xf numFmtId="164" fontId="0" fillId="4" borderId="3" xfId="3" applyNumberFormat="1" applyFont="1" applyFill="1" applyBorder="1" applyAlignment="1" applyProtection="1">
      <alignment horizontal="center"/>
    </xf>
    <xf numFmtId="0" fontId="11" fillId="2" borderId="2"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2" borderId="3" xfId="0" applyFont="1" applyFill="1" applyBorder="1" applyAlignment="1">
      <alignment horizontal="left" vertical="center" wrapText="1"/>
    </xf>
    <xf numFmtId="0" fontId="0" fillId="3" borderId="1" xfId="0" applyFill="1" applyBorder="1" applyAlignment="1">
      <alignment horizontal="center"/>
    </xf>
  </cellXfs>
  <cellStyles count="4">
    <cellStyle name="Comma" xfId="1" builtinId="3"/>
    <cellStyle name="Currency" xfId="2" builtinId="4"/>
    <cellStyle name="Normal" xfId="0" builtinId="0"/>
    <cellStyle name="Percent" xfId="3" builtinId="5"/>
  </cellStyles>
  <dxfs count="2">
    <dxf>
      <font>
        <b/>
        <i val="0"/>
      </font>
      <fill>
        <patternFill>
          <bgColor rgb="FFFFCCCC"/>
        </patternFill>
      </fill>
    </dxf>
    <dxf>
      <font>
        <b val="0"/>
        <i val="0"/>
      </font>
      <fill>
        <patternFill>
          <bgColor theme="9" tint="0.79998168889431442"/>
        </patternFill>
      </fill>
    </dxf>
  </dxfs>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P6"/>
  <sheetViews>
    <sheetView workbookViewId="0">
      <selection activeCell="H2" sqref="H2:L3"/>
    </sheetView>
  </sheetViews>
  <sheetFormatPr defaultColWidth="9.125" defaultRowHeight="12.75"/>
  <cols>
    <col min="1" max="1" width="4.75" style="17" customWidth="1"/>
    <col min="2" max="2" width="54.25" style="17" customWidth="1"/>
    <col min="3" max="6" width="9.125" style="17"/>
    <col min="7" max="7" width="17.875" style="17" bestFit="1" customWidth="1"/>
    <col min="8" max="16384" width="9.125" style="17"/>
  </cols>
  <sheetData>
    <row r="2" spans="2:16" ht="15.75">
      <c r="B2" s="3" t="s">
        <v>0</v>
      </c>
      <c r="G2" s="37" t="s">
        <v>1</v>
      </c>
      <c r="H2" s="38" t="s">
        <v>55</v>
      </c>
      <c r="I2" s="38"/>
      <c r="J2" s="38"/>
      <c r="K2" s="38"/>
      <c r="L2" s="38"/>
      <c r="P2" s="18"/>
    </row>
    <row r="3" spans="2:16" ht="15.75">
      <c r="B3" s="3" t="s">
        <v>2</v>
      </c>
      <c r="G3" s="37"/>
      <c r="H3" s="38"/>
      <c r="I3" s="38"/>
      <c r="J3" s="38"/>
      <c r="K3" s="38"/>
      <c r="L3" s="38"/>
    </row>
    <row r="4" spans="2:16" ht="15.75">
      <c r="B4" s="19" t="s">
        <v>3</v>
      </c>
      <c r="C4" s="20"/>
      <c r="D4" s="20"/>
      <c r="E4" s="20"/>
      <c r="F4" s="20"/>
      <c r="G4" s="20"/>
      <c r="H4" s="20"/>
      <c r="I4" s="20"/>
      <c r="J4" s="20"/>
      <c r="K4" s="20"/>
      <c r="L4" s="20"/>
    </row>
    <row r="6" spans="2:16" ht="148.9" customHeight="1">
      <c r="B6" s="39" t="s">
        <v>4</v>
      </c>
      <c r="C6" s="39"/>
      <c r="D6" s="39"/>
      <c r="E6" s="39"/>
    </row>
  </sheetData>
  <mergeCells count="3">
    <mergeCell ref="G2:G3"/>
    <mergeCell ref="H2:L3"/>
    <mergeCell ref="B6:E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tabSelected="1" topLeftCell="F22" workbookViewId="0">
      <selection activeCell="K24" sqref="K24"/>
    </sheetView>
  </sheetViews>
  <sheetFormatPr defaultColWidth="9.125" defaultRowHeight="14.25"/>
  <cols>
    <col min="1" max="1" width="4.75" customWidth="1"/>
    <col min="2" max="2" width="67.875" customWidth="1"/>
    <col min="3" max="3" width="15.75" customWidth="1"/>
    <col min="4" max="4" width="27.75" style="2" bestFit="1" customWidth="1"/>
    <col min="5" max="5" width="13.375" customWidth="1"/>
    <col min="6" max="12" width="20.75" customWidth="1"/>
    <col min="13" max="14" width="115.75" customWidth="1"/>
    <col min="15" max="15" width="20.75" customWidth="1"/>
  </cols>
  <sheetData>
    <row r="1" spans="1:12">
      <c r="A1" s="1"/>
    </row>
    <row r="2" spans="1:12" ht="15.75">
      <c r="B2" s="3" t="s">
        <v>5</v>
      </c>
      <c r="H2" s="37" t="s">
        <v>1</v>
      </c>
      <c r="I2" s="46" t="s">
        <v>56</v>
      </c>
      <c r="J2" s="46"/>
    </row>
    <row r="3" spans="1:12" ht="15.75">
      <c r="B3" s="3" t="s">
        <v>6</v>
      </c>
      <c r="H3" s="37"/>
      <c r="I3" s="46"/>
      <c r="J3" s="46"/>
    </row>
    <row r="4" spans="1:12" ht="15.75">
      <c r="B4" s="3" t="s">
        <v>7</v>
      </c>
      <c r="H4" s="4" t="s">
        <v>8</v>
      </c>
      <c r="I4" s="41">
        <f>COUNTIF($G$10:$G$27,"&gt;0")/COUNT($G$10:$G$27)</f>
        <v>1</v>
      </c>
      <c r="J4" s="42"/>
    </row>
    <row r="6" spans="1:12" ht="72.599999999999994" customHeight="1">
      <c r="B6" s="43" t="s">
        <v>9</v>
      </c>
      <c r="C6" s="44"/>
      <c r="D6" s="44"/>
      <c r="E6" s="44"/>
      <c r="F6" s="44"/>
      <c r="G6" s="44"/>
      <c r="H6" s="44"/>
      <c r="I6" s="44"/>
      <c r="J6" s="44"/>
      <c r="K6" s="44"/>
      <c r="L6" s="45"/>
    </row>
    <row r="7" spans="1:12" ht="25.9" customHeight="1">
      <c r="B7" s="40" t="s">
        <v>10</v>
      </c>
      <c r="C7" s="40"/>
      <c r="D7" s="40"/>
      <c r="E7" s="40"/>
      <c r="F7" s="40"/>
      <c r="G7" s="40"/>
      <c r="H7" s="40"/>
      <c r="I7" s="40"/>
      <c r="J7" s="40"/>
      <c r="K7" s="40"/>
      <c r="L7" s="40"/>
    </row>
    <row r="8" spans="1:12" ht="15" customHeight="1">
      <c r="F8" s="5"/>
      <c r="G8" s="5"/>
    </row>
    <row r="9" spans="1:12" ht="30">
      <c r="B9" s="6" t="s">
        <v>11</v>
      </c>
      <c r="C9" s="7" t="s">
        <v>12</v>
      </c>
      <c r="D9" s="8" t="s">
        <v>13</v>
      </c>
      <c r="E9" s="8" t="s">
        <v>14</v>
      </c>
      <c r="F9" s="6" t="s">
        <v>15</v>
      </c>
      <c r="G9" s="9" t="s">
        <v>16</v>
      </c>
      <c r="H9" s="9" t="s">
        <v>17</v>
      </c>
      <c r="I9" s="6" t="s">
        <v>18</v>
      </c>
      <c r="J9" s="6" t="s">
        <v>19</v>
      </c>
      <c r="K9" s="6" t="s">
        <v>20</v>
      </c>
      <c r="L9" s="6" t="s">
        <v>21</v>
      </c>
    </row>
    <row r="10" spans="1:12" ht="65.25" customHeight="1">
      <c r="B10" s="21" t="s">
        <v>22</v>
      </c>
      <c r="C10" s="10" t="s">
        <v>23</v>
      </c>
      <c r="D10" s="10" t="s">
        <v>24</v>
      </c>
      <c r="E10" s="11" t="s">
        <v>43</v>
      </c>
      <c r="F10" s="12" t="s">
        <v>43</v>
      </c>
      <c r="G10" s="13">
        <v>43.56</v>
      </c>
      <c r="H10" s="31">
        <v>194.4</v>
      </c>
      <c r="I10" s="11" t="s">
        <v>44</v>
      </c>
      <c r="J10" s="11" t="s">
        <v>57</v>
      </c>
      <c r="K10" s="15"/>
      <c r="L10" s="27">
        <v>0.77600000000000002</v>
      </c>
    </row>
    <row r="11" spans="1:12" ht="54.75" customHeight="1">
      <c r="B11" s="22" t="s">
        <v>25</v>
      </c>
      <c r="C11" s="10" t="s">
        <v>23</v>
      </c>
      <c r="D11" s="10" t="s">
        <v>24</v>
      </c>
      <c r="E11" s="29" t="s">
        <v>43</v>
      </c>
      <c r="F11" s="30" t="s">
        <v>43</v>
      </c>
      <c r="G11" s="33">
        <v>43.56</v>
      </c>
      <c r="H11" s="31">
        <v>194.4</v>
      </c>
      <c r="I11" s="29" t="s">
        <v>44</v>
      </c>
      <c r="J11" s="29" t="s">
        <v>57</v>
      </c>
      <c r="K11" s="32"/>
      <c r="L11" s="28">
        <v>0.77600000000000002</v>
      </c>
    </row>
    <row r="12" spans="1:12" ht="85.5" customHeight="1">
      <c r="B12" s="22" t="s">
        <v>26</v>
      </c>
      <c r="C12" s="10" t="s">
        <v>23</v>
      </c>
      <c r="D12" s="10" t="s">
        <v>24</v>
      </c>
      <c r="E12" s="11" t="s">
        <v>43</v>
      </c>
      <c r="F12" s="12" t="s">
        <v>43</v>
      </c>
      <c r="G12" s="13">
        <v>61.68</v>
      </c>
      <c r="H12" s="14">
        <v>264.60000000000002</v>
      </c>
      <c r="I12" s="11" t="s">
        <v>45</v>
      </c>
      <c r="J12" s="11" t="s">
        <v>57</v>
      </c>
      <c r="K12" s="15"/>
      <c r="L12" s="27">
        <v>0.76690000000000003</v>
      </c>
    </row>
    <row r="13" spans="1:12" ht="36.75" customHeight="1">
      <c r="B13" s="23" t="s">
        <v>27</v>
      </c>
      <c r="C13" s="10" t="s">
        <v>23</v>
      </c>
      <c r="D13" s="10" t="s">
        <v>24</v>
      </c>
      <c r="E13" s="29" t="s">
        <v>43</v>
      </c>
      <c r="F13" s="30" t="s">
        <v>43</v>
      </c>
      <c r="G13" s="33">
        <v>61.68</v>
      </c>
      <c r="H13" s="31">
        <v>264.60000000000002</v>
      </c>
      <c r="I13" s="29" t="s">
        <v>46</v>
      </c>
      <c r="J13" s="29" t="s">
        <v>57</v>
      </c>
      <c r="K13" s="32"/>
      <c r="L13" s="28">
        <v>0.76690000000000003</v>
      </c>
    </row>
    <row r="14" spans="1:12" ht="66.75" customHeight="1">
      <c r="B14" s="24" t="s">
        <v>28</v>
      </c>
      <c r="C14" s="10" t="s">
        <v>23</v>
      </c>
      <c r="D14" s="10" t="s">
        <v>24</v>
      </c>
      <c r="E14" s="11" t="s">
        <v>43</v>
      </c>
      <c r="F14" s="12" t="s">
        <v>43</v>
      </c>
      <c r="G14" s="13">
        <v>171.24</v>
      </c>
      <c r="H14" s="14">
        <v>507.6</v>
      </c>
      <c r="I14" s="11" t="s">
        <v>47</v>
      </c>
      <c r="J14" s="11" t="s">
        <v>57</v>
      </c>
      <c r="K14" s="15"/>
      <c r="L14" s="27">
        <v>0.66259999999999997</v>
      </c>
    </row>
    <row r="15" spans="1:12" ht="51" customHeight="1">
      <c r="B15" s="24" t="s">
        <v>29</v>
      </c>
      <c r="C15" s="10" t="s">
        <v>23</v>
      </c>
      <c r="D15" s="10" t="s">
        <v>24</v>
      </c>
      <c r="E15" s="29" t="s">
        <v>43</v>
      </c>
      <c r="F15" s="30" t="s">
        <v>43</v>
      </c>
      <c r="G15" s="33">
        <v>171.24</v>
      </c>
      <c r="H15" s="31">
        <v>507.6</v>
      </c>
      <c r="I15" s="29" t="s">
        <v>47</v>
      </c>
      <c r="J15" s="29" t="s">
        <v>57</v>
      </c>
      <c r="K15" s="32"/>
      <c r="L15" s="28">
        <v>0.66259999999999997</v>
      </c>
    </row>
    <row r="16" spans="1:12" ht="45.75" customHeight="1">
      <c r="B16" s="24" t="s">
        <v>30</v>
      </c>
      <c r="C16" s="10" t="s">
        <v>23</v>
      </c>
      <c r="D16" s="10" t="s">
        <v>24</v>
      </c>
      <c r="E16" s="11" t="s">
        <v>43</v>
      </c>
      <c r="F16" s="12" t="s">
        <v>43</v>
      </c>
      <c r="G16" s="13">
        <v>171.24</v>
      </c>
      <c r="H16" s="14">
        <v>507.6</v>
      </c>
      <c r="I16" s="11" t="s">
        <v>48</v>
      </c>
      <c r="J16" s="11" t="s">
        <v>57</v>
      </c>
      <c r="K16" s="15"/>
      <c r="L16" s="27">
        <v>0.66259999999999997</v>
      </c>
    </row>
    <row r="17" spans="2:15" ht="63" customHeight="1">
      <c r="B17" s="24" t="s">
        <v>31</v>
      </c>
      <c r="C17" s="10" t="s">
        <v>23</v>
      </c>
      <c r="D17" s="10" t="s">
        <v>24</v>
      </c>
      <c r="E17" s="29" t="s">
        <v>43</v>
      </c>
      <c r="F17" s="30" t="s">
        <v>43</v>
      </c>
      <c r="G17" s="33">
        <v>171.24</v>
      </c>
      <c r="H17" s="31">
        <v>507.6</v>
      </c>
      <c r="I17" s="29" t="s">
        <v>48</v>
      </c>
      <c r="J17" s="29" t="s">
        <v>57</v>
      </c>
      <c r="K17" s="32"/>
      <c r="L17" s="28">
        <v>0.66259999999999997</v>
      </c>
    </row>
    <row r="18" spans="2:15" ht="38.25" customHeight="1">
      <c r="B18" s="22" t="s">
        <v>32</v>
      </c>
      <c r="C18" s="34" t="s">
        <v>23</v>
      </c>
      <c r="D18" s="10" t="s">
        <v>24</v>
      </c>
      <c r="E18" s="11" t="s">
        <v>43</v>
      </c>
      <c r="F18" s="12" t="s">
        <v>43</v>
      </c>
      <c r="G18" s="13">
        <v>171.24</v>
      </c>
      <c r="H18" s="14">
        <v>480</v>
      </c>
      <c r="I18" s="11" t="s">
        <v>49</v>
      </c>
      <c r="J18" s="11" t="s">
        <v>57</v>
      </c>
      <c r="K18" s="15"/>
      <c r="L18" s="27">
        <v>0.64329999999999998</v>
      </c>
    </row>
    <row r="19" spans="2:15" ht="33.75" customHeight="1">
      <c r="B19" s="35" t="s">
        <v>33</v>
      </c>
      <c r="C19" s="10" t="s">
        <v>23</v>
      </c>
      <c r="D19" s="10" t="s">
        <v>24</v>
      </c>
      <c r="E19" s="29" t="s">
        <v>43</v>
      </c>
      <c r="F19" s="30" t="s">
        <v>43</v>
      </c>
      <c r="G19" s="33">
        <v>171.24</v>
      </c>
      <c r="H19" s="31">
        <v>480</v>
      </c>
      <c r="I19" s="29" t="s">
        <v>50</v>
      </c>
      <c r="J19" s="29" t="s">
        <v>57</v>
      </c>
      <c r="K19" s="32"/>
      <c r="L19" s="28">
        <v>0.64329999999999998</v>
      </c>
    </row>
    <row r="20" spans="2:15" ht="54" customHeight="1">
      <c r="B20" s="24" t="s">
        <v>34</v>
      </c>
      <c r="C20" s="10" t="s">
        <v>23</v>
      </c>
      <c r="D20" s="10" t="s">
        <v>24</v>
      </c>
      <c r="E20" s="11" t="s">
        <v>43</v>
      </c>
      <c r="F20" s="12" t="s">
        <v>43</v>
      </c>
      <c r="G20" s="13">
        <v>171.24</v>
      </c>
      <c r="H20" s="14">
        <v>480</v>
      </c>
      <c r="I20" s="11" t="s">
        <v>50</v>
      </c>
      <c r="J20" s="11" t="s">
        <v>57</v>
      </c>
      <c r="K20" s="15"/>
      <c r="L20" s="27">
        <v>0.64329999999999998</v>
      </c>
    </row>
    <row r="21" spans="2:15" ht="37.5" customHeight="1">
      <c r="B21" s="24" t="s">
        <v>35</v>
      </c>
      <c r="C21" s="10" t="s">
        <v>23</v>
      </c>
      <c r="D21" s="10" t="s">
        <v>24</v>
      </c>
      <c r="E21" s="29" t="s">
        <v>43</v>
      </c>
      <c r="F21" s="30" t="s">
        <v>43</v>
      </c>
      <c r="G21" s="33">
        <v>171.24</v>
      </c>
      <c r="H21" s="31">
        <v>480</v>
      </c>
      <c r="I21" s="29" t="s">
        <v>49</v>
      </c>
      <c r="J21" s="29" t="s">
        <v>57</v>
      </c>
      <c r="K21" s="32"/>
      <c r="L21" s="28">
        <v>0.64329999999999998</v>
      </c>
    </row>
    <row r="22" spans="2:15" ht="19.5" customHeight="1">
      <c r="B22" s="22" t="s">
        <v>36</v>
      </c>
      <c r="C22" s="10" t="s">
        <v>23</v>
      </c>
      <c r="D22" s="10" t="s">
        <v>24</v>
      </c>
      <c r="E22" s="11" t="s">
        <v>43</v>
      </c>
      <c r="F22" s="12" t="s">
        <v>43</v>
      </c>
      <c r="G22" s="13">
        <v>30.84</v>
      </c>
      <c r="H22" s="14">
        <v>158.4</v>
      </c>
      <c r="I22" s="11" t="s">
        <v>51</v>
      </c>
      <c r="J22" s="11" t="s">
        <v>57</v>
      </c>
      <c r="K22" s="15"/>
      <c r="L22" s="27">
        <v>0.80530000000000002</v>
      </c>
    </row>
    <row r="23" spans="2:15" ht="57.75" customHeight="1">
      <c r="B23" s="24" t="s">
        <v>37</v>
      </c>
      <c r="C23" s="10" t="s">
        <v>23</v>
      </c>
      <c r="D23" s="10" t="s">
        <v>24</v>
      </c>
      <c r="E23" s="29" t="s">
        <v>43</v>
      </c>
      <c r="F23" s="30" t="s">
        <v>43</v>
      </c>
      <c r="G23" s="33">
        <v>285.95999999999998</v>
      </c>
      <c r="H23" s="31">
        <v>1087.2</v>
      </c>
      <c r="I23" s="29" t="s">
        <v>52</v>
      </c>
      <c r="J23" s="29" t="s">
        <v>57</v>
      </c>
      <c r="K23" s="32"/>
      <c r="L23" s="28">
        <v>0.73699999999999999</v>
      </c>
    </row>
    <row r="24" spans="2:15" ht="41.25" customHeight="1">
      <c r="B24" s="24" t="s">
        <v>38</v>
      </c>
      <c r="C24" s="10" t="s">
        <v>23</v>
      </c>
      <c r="D24" s="10" t="s">
        <v>24</v>
      </c>
      <c r="E24" s="11" t="s">
        <v>43</v>
      </c>
      <c r="F24" s="12" t="s">
        <v>43</v>
      </c>
      <c r="G24" s="13">
        <v>285.95999999999998</v>
      </c>
      <c r="H24" s="14">
        <v>1087.2</v>
      </c>
      <c r="I24" s="11" t="s">
        <v>52</v>
      </c>
      <c r="J24" s="11" t="s">
        <v>57</v>
      </c>
      <c r="K24" s="15"/>
      <c r="L24" s="27">
        <v>0.73699999999999999</v>
      </c>
    </row>
    <row r="25" spans="2:15" ht="26.25" customHeight="1">
      <c r="B25" s="22" t="s">
        <v>39</v>
      </c>
      <c r="C25" s="10" t="s">
        <v>23</v>
      </c>
      <c r="D25" s="10" t="s">
        <v>24</v>
      </c>
      <c r="E25" s="29" t="s">
        <v>43</v>
      </c>
      <c r="F25" s="30" t="s">
        <v>43</v>
      </c>
      <c r="G25" s="33">
        <v>188.04</v>
      </c>
      <c r="H25" s="31">
        <v>537.6</v>
      </c>
      <c r="I25" s="29" t="s">
        <v>53</v>
      </c>
      <c r="J25" s="29" t="s">
        <v>57</v>
      </c>
      <c r="K25" s="32"/>
      <c r="L25" s="28">
        <v>0.6502</v>
      </c>
    </row>
    <row r="26" spans="2:15" ht="21" customHeight="1">
      <c r="B26" s="22" t="s">
        <v>40</v>
      </c>
      <c r="C26" s="10" t="s">
        <v>23</v>
      </c>
      <c r="D26" s="10" t="s">
        <v>24</v>
      </c>
      <c r="E26" s="11" t="s">
        <v>43</v>
      </c>
      <c r="F26" s="12" t="s">
        <v>43</v>
      </c>
      <c r="G26" s="13">
        <v>188.04</v>
      </c>
      <c r="H26" s="14">
        <v>537.6</v>
      </c>
      <c r="I26" s="11" t="s">
        <v>53</v>
      </c>
      <c r="J26" s="11" t="s">
        <v>57</v>
      </c>
      <c r="K26" s="15"/>
      <c r="L26" s="27">
        <v>0.6502</v>
      </c>
    </row>
    <row r="27" spans="2:15" ht="30" customHeight="1">
      <c r="B27" s="22" t="s">
        <v>41</v>
      </c>
      <c r="C27" s="10" t="s">
        <v>23</v>
      </c>
      <c r="D27" s="10" t="s">
        <v>24</v>
      </c>
      <c r="E27" s="29" t="s">
        <v>43</v>
      </c>
      <c r="F27" s="30" t="s">
        <v>43</v>
      </c>
      <c r="G27" s="33">
        <v>39.24</v>
      </c>
      <c r="H27" s="31">
        <v>220.8</v>
      </c>
      <c r="I27" s="29" t="s">
        <v>54</v>
      </c>
      <c r="J27" s="29" t="s">
        <v>57</v>
      </c>
      <c r="K27" s="32"/>
      <c r="L27" s="28">
        <v>0.82220000000000004</v>
      </c>
    </row>
    <row r="28" spans="2:15">
      <c r="D28" s="16"/>
      <c r="F28" t="s">
        <v>42</v>
      </c>
      <c r="G28" s="36">
        <f>SUM(G10:G27)</f>
        <v>2598.4799999999996</v>
      </c>
      <c r="J28" s="26"/>
      <c r="O28" s="25">
        <f>SUM(L10:L27)</f>
        <v>12.711300000000001</v>
      </c>
    </row>
    <row r="29" spans="2:15">
      <c r="D29" s="16"/>
    </row>
    <row r="30" spans="2:15">
      <c r="D30" s="16"/>
    </row>
    <row r="31" spans="2:15">
      <c r="D31" s="16"/>
    </row>
  </sheetData>
  <protectedRanges>
    <protectedRange algorithmName="SHA-512" hashValue="QiRTO1kcmIIxRw1i1ETca78qgxcmw3D+gA3IpPMxz3xzYOWT8OczQsQMKSAl0NVxQ9DzLDLVTLucvxJ9/58aPA==" saltValue="vzZ/Ecu75kic9E2dLORe2A==" spinCount="100000" sqref="E10:F27 H10:K27" name="Respondent Cells"/>
  </protectedRanges>
  <mergeCells count="5">
    <mergeCell ref="B7:L7"/>
    <mergeCell ref="H2:H3"/>
    <mergeCell ref="I4:J4"/>
    <mergeCell ref="B6:L6"/>
    <mergeCell ref="I2:J3"/>
  </mergeCells>
  <conditionalFormatting sqref="I4">
    <cfRule type="cellIs" dxfId="1" priority="1" operator="greaterThanOrEqual">
      <formula>0.95</formula>
    </cfRule>
    <cfRule type="cellIs" dxfId="0" priority="2" operator="lessThan">
      <formula>0.95</formula>
    </cfRule>
  </conditionalFormatting>
  <dataValidations count="2">
    <dataValidation type="decimal" operator="greaterThan" allowBlank="1" showErrorMessage="1" prompt="If you're not proposing an item, leave this row blank." sqref="G10:G27">
      <formula1>0</formula1>
    </dataValidation>
    <dataValidation type="decimal" operator="greaterThan" allowBlank="1" showInputMessage="1" showErrorMessage="1" prompt="If you're not proposing an item, leave this row blank." sqref="H10:H27">
      <formula1>0</formula1>
    </dataValidation>
  </dataValidations>
  <pageMargins left="0.7" right="0.7" top="0.75" bottom="0.75" header="0.3" footer="0.3"/>
  <pageSetup orientation="landscape"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D937C777C96EE46B7BCFF1D11A25CEF" ma:contentTypeVersion="4" ma:contentTypeDescription="Create a new document." ma:contentTypeScope="" ma:versionID="26f1a6c008c2a15441c8f0fb87060373">
  <xsd:schema xmlns:xsd="http://www.w3.org/2001/XMLSchema" xmlns:xs="http://www.w3.org/2001/XMLSchema" xmlns:p="http://schemas.microsoft.com/office/2006/metadata/properties" xmlns:ns2="b2a5dca2-fb06-42a1-ab72-9bb8c588c245" targetNamespace="http://schemas.microsoft.com/office/2006/metadata/properties" ma:root="true" ma:fieldsID="d877f7160deddc5d09eea69117b4c7cc" ns2:_="">
    <xsd:import namespace="b2a5dca2-fb06-42a1-ab72-9bb8c588c24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2a5dca2-fb06-42a1-ab72-9bb8c588c24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74DF889-7593-457E-8492-B1FC8F6B07A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2a5dca2-fb06-42a1-ab72-9bb8c588c24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ACF45A5-3F58-4B5F-9E90-B52185D72ECA}">
  <ds:schemaRefs>
    <ds:schemaRef ds:uri="http://schemas.microsoft.com/sharepoint/v3/contenttype/forms"/>
  </ds:schemaRefs>
</ds:datastoreItem>
</file>

<file path=customXml/itemProps3.xml><?xml version="1.0" encoding="utf-8"?>
<ds:datastoreItem xmlns:ds="http://schemas.openxmlformats.org/officeDocument/2006/customXml" ds:itemID="{D3DDFCD4-8206-4429-BE3F-C91774BE7141}">
  <ds:schemaRef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b2a5dca2-fb06-42a1-ab72-9bb8c588c245"/>
    <ds:schemaRef ds:uri="http://purl.org/dc/term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Cost Proposal</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Krista Tate</dc:creator>
  <cp:keywords/>
  <dc:description/>
  <cp:lastModifiedBy>James Little</cp:lastModifiedBy>
  <cp:revision/>
  <cp:lastPrinted>2024-05-29T17:35:02Z</cp:lastPrinted>
  <dcterms:created xsi:type="dcterms:W3CDTF">2024-04-15T15:16:15Z</dcterms:created>
  <dcterms:modified xsi:type="dcterms:W3CDTF">2024-05-29T18:42:38Z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0x0101005D937C777C96EE46B7BCFF1D11A25CEF</vt:lpwstr>
  </property>
</Properties>
</file>